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AGOSTO\"/>
    </mc:Choice>
  </mc:AlternateContent>
  <xr:revisionPtr revIDLastSave="0" documentId="13_ncr:1_{E0D72F99-FAF7-492F-BEB6-6E0AA5F341FA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2" l="1"/>
  <c r="D82" i="2" s="1"/>
  <c r="D40" i="2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3" i="2"/>
  <c r="D84" i="2"/>
  <c r="D86" i="2"/>
  <c r="D87" i="2"/>
  <c r="D88" i="2"/>
  <c r="D89" i="2"/>
  <c r="D91" i="2"/>
  <c r="B79" i="2"/>
  <c r="D81" i="2" l="1"/>
  <c r="C90" i="2"/>
  <c r="C92" i="2" s="1"/>
  <c r="D92" i="2" s="1"/>
  <c r="D79" i="2"/>
  <c r="B90" i="2"/>
  <c r="D90" i="2" l="1"/>
  <c r="B92" i="2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<sst xmlns="http://schemas.openxmlformats.org/spreadsheetml/2006/main" count="106" uniqueCount="106">
  <si>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</si>
  <si>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</si>
  <si>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</si>
  <si>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</si>
  <si>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</si>
  <si>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</si>
  <si>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</si>
  <si>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</si>
  <si>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</si>
  <si>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</si>
  <si>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</si>
  <si>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</si>
  <si>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</si>
  <si>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</si>
  <si>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</si>
  <si>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</si>
  <si>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</si>
  <si>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</si>
  <si>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</si>
  <si>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</si>
  <si>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</si>
  <si>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</si>
  <si>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</si>
  <si>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</si>
  <si>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</si>
  <si>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</si>
  <si>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</si>
  <si>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</si>
  <si>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</si>
  <si>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</si>
  <si>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</si>
  <si>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</si>
  <si>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</si>
  <si>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</si>
  <si>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</si>
  <si>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</si>
  <si>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</si>
  <si>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</si>
  <si>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</si>
  <si>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</si>
  <si>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</si>
  <si>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</si>
  <si>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</si>
  <si>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</si>
  <si>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</si>
  <si>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</si>
  <si>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</si>
  <si>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</si>
  <si>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</si>
  <si>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</si>
  <si>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</si>
  <si>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</si>
  <si>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</si>
  <si>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</si>
  <si>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</si>
  <si>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</si>
  <si>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</si>
  <si>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</si>
  <si>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</si>
  <si>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</si>
  <si>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</si>
  <si>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</si>
  <si>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</si>
  <si>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</si>
  <si>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</si>
  <si>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</si>
  <si>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</si>
  <si>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</si>
  <si>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</si>
  <si>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</si>
  <si>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</si>
  <si>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</si>
  <si>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</si>
  <si>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</si>
  <si>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</si>
  <si>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</si>
  <si>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</si>
  <si>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</si>
  <si>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</si>
  <si>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</si>
  <si>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</si>
  <si>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</si>
  <si>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</si>
  <si>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</si>
  <si>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</si>
  <si>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</si>
  <si>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</si>
  <si>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</si>
  <si>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</si>
  <si>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</si>
  <si>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</si>
  <si>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</si>
  <si>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</si>
  <si>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</si>
  <si>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</si>
  <si>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</si>
  <si>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WAGNER R. GOMERA AQUINO</t>
  </si>
  <si>
    <t>Encargado del Depto. Financiero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</si>
  <si>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</si>
  <si>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</si>
  <si>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</si>
  <si>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</si>
  <si>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</si>
  <si>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</si>
  <si>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3. Fecha de imputación: 1 de AGOSTO de 2024 al 31 de AGOSTO de 2024</t>
  </si>
  <si>
    <t>4. Fecha de registro:  1 de AGOSTO de 2024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</si>
</sst>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3" fontId="0" fillId="0" borderId="0" xfId="1" applyFont="1"/>
    <xf numFmtId="43" fontId="0" fillId="0" borderId="0" xfId="0" applyNumberForma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zoomScale="60" workbookViewId="0">
      <selection activeCell="C101" sqref="C101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7.5703125" bestFit="1" customWidth="1"/>
    <col min="15" max="15" width="33.85546875" customWidth="1"/>
  </cols>
  <sheetData>
    <row r="7" spans="1:7" ht="20.25" x14ac:dyDescent="0.25">
      <c r="A7" s="52" t="s">
        <v>89</v>
      </c>
      <c r="B7" s="52"/>
      <c r="C7" s="52"/>
      <c r="D7" s="52"/>
      <c r="E7" s="3"/>
      <c r="F7" s="3"/>
      <c r="G7" s="3"/>
    </row>
    <row r="8" spans="1:7" ht="21" x14ac:dyDescent="0.25">
      <c r="A8" s="54" t="s">
        <v>88</v>
      </c>
      <c r="B8" s="54"/>
      <c r="C8" s="54"/>
      <c r="D8" s="54"/>
      <c r="E8" s="4"/>
      <c r="F8" s="4"/>
      <c r="G8" s="4"/>
    </row>
    <row r="9" spans="1:7" ht="26.25" x14ac:dyDescent="0.35">
      <c r="A9" s="51" t="s">
        <v>90</v>
      </c>
      <c r="B9" s="51"/>
      <c r="C9" s="51"/>
      <c r="D9" s="5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3" t="s">
        <v>102</v>
      </c>
      <c r="B11" s="53"/>
      <c r="C11" s="53"/>
      <c r="D11" s="5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-989276.42</v>
      </c>
      <c r="D16" s="42">
        <f>+B16+C16</f>
        <v>115994985.58</v>
      </c>
    </row>
    <row r="17" spans="1:4" ht="18" x14ac:dyDescent="0.25">
      <c r="A17" s="13" t="s">
        <v>4</v>
      </c>
      <c r="B17" s="36">
        <v>22180071</v>
      </c>
      <c r="C17" s="14">
        <v>6253517.6299999999</v>
      </c>
      <c r="D17" s="42">
        <f t="shared" ref="D17:D78" si="0">+B17+C17</f>
        <v>28433588.629999999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923276.42</v>
      </c>
      <c r="D20" s="42">
        <f t="shared" si="0"/>
        <v>16322596.42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2113035.13</v>
      </c>
      <c r="D22" s="42">
        <f t="shared" si="0"/>
        <v>23644702.129999999</v>
      </c>
    </row>
    <row r="23" spans="1:4" ht="18" x14ac:dyDescent="0.25">
      <c r="A23" s="13" t="s">
        <v>9</v>
      </c>
      <c r="B23" s="36">
        <v>350000</v>
      </c>
      <c r="C23" s="15">
        <v>507113.86</v>
      </c>
      <c r="D23" s="42">
        <f t="shared" si="0"/>
        <v>857113.86</v>
      </c>
    </row>
    <row r="24" spans="1:4" ht="18" x14ac:dyDescent="0.25">
      <c r="A24" s="13" t="s">
        <v>10</v>
      </c>
      <c r="B24" s="36">
        <v>200000</v>
      </c>
      <c r="C24" s="15">
        <v>3930982.46</v>
      </c>
      <c r="D24" s="42">
        <f t="shared" si="0"/>
        <v>4130982.46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1474260.96</v>
      </c>
      <c r="D26" s="42">
        <f t="shared" si="0"/>
        <v>2814260.96</v>
      </c>
    </row>
    <row r="27" spans="1:4" ht="18" x14ac:dyDescent="0.25">
      <c r="A27" s="13" t="s">
        <v>13</v>
      </c>
      <c r="B27" s="36">
        <v>5000000</v>
      </c>
      <c r="C27" s="15">
        <v>447985.34</v>
      </c>
      <c r="D27" s="42">
        <f t="shared" si="0"/>
        <v>5447985.3399999999</v>
      </c>
    </row>
    <row r="28" spans="1:4" ht="36" x14ac:dyDescent="0.25">
      <c r="A28" s="13" t="s">
        <v>14</v>
      </c>
      <c r="B28" s="36">
        <v>1500000</v>
      </c>
      <c r="C28" s="27">
        <v>1059546.18</v>
      </c>
      <c r="D28" s="44">
        <f t="shared" si="0"/>
        <v>2559546.1799999997</v>
      </c>
    </row>
    <row r="29" spans="1:4" ht="36" x14ac:dyDescent="0.25">
      <c r="A29" s="13" t="s">
        <v>15</v>
      </c>
      <c r="B29" s="36">
        <v>1113000</v>
      </c>
      <c r="C29" s="27">
        <v>-173073.62</v>
      </c>
      <c r="D29" s="44">
        <f t="shared" si="0"/>
        <v>939926.38</v>
      </c>
    </row>
    <row r="30" spans="1:4" ht="18" x14ac:dyDescent="0.25">
      <c r="A30" s="13" t="s">
        <v>40</v>
      </c>
      <c r="B30" s="36">
        <v>700000</v>
      </c>
      <c r="C30" s="27">
        <v>733754.1</v>
      </c>
      <c r="D30" s="42">
        <f t="shared" si="0"/>
        <v>1433754.1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1986708.38</v>
      </c>
      <c r="D32" s="42">
        <f t="shared" si="0"/>
        <v>8936708.379999999</v>
      </c>
    </row>
    <row r="33" spans="1:4" ht="18" x14ac:dyDescent="0.25">
      <c r="A33" s="13" t="s">
        <v>18</v>
      </c>
      <c r="B33" s="36">
        <v>600000</v>
      </c>
      <c r="C33" s="15">
        <v>308841.88</v>
      </c>
      <c r="D33" s="42">
        <f t="shared" si="0"/>
        <v>908841.88</v>
      </c>
    </row>
    <row r="34" spans="1:4" ht="18" x14ac:dyDescent="0.25">
      <c r="A34" s="13" t="s">
        <v>19</v>
      </c>
      <c r="B34" s="36">
        <v>400000</v>
      </c>
      <c r="C34" s="15">
        <v>38997.72</v>
      </c>
      <c r="D34" s="42">
        <f t="shared" si="0"/>
        <v>438997.72</v>
      </c>
    </row>
    <row r="35" spans="1:4" ht="18" x14ac:dyDescent="0.25">
      <c r="A35" s="13" t="s">
        <v>20</v>
      </c>
      <c r="B35" s="36">
        <v>0</v>
      </c>
      <c r="C35" s="15">
        <v>75960.570000000007</v>
      </c>
      <c r="D35" s="42">
        <f t="shared" si="0"/>
        <v>75960.570000000007</v>
      </c>
    </row>
    <row r="36" spans="1:4" ht="18" x14ac:dyDescent="0.25">
      <c r="A36" s="13" t="s">
        <v>21</v>
      </c>
      <c r="B36" s="36">
        <v>650000</v>
      </c>
      <c r="C36" s="15">
        <v>73891.600000000006</v>
      </c>
      <c r="D36" s="42">
        <f t="shared" si="0"/>
        <v>723891.6</v>
      </c>
    </row>
    <row r="37" spans="1:4" ht="18" x14ac:dyDescent="0.25">
      <c r="A37" s="13" t="s">
        <v>22</v>
      </c>
      <c r="B37" s="36">
        <v>675000</v>
      </c>
      <c r="C37" s="15">
        <v>-529346.91</v>
      </c>
      <c r="D37" s="42">
        <f t="shared" si="0"/>
        <v>145653.08999999997</v>
      </c>
    </row>
    <row r="38" spans="1:4" ht="36" x14ac:dyDescent="0.25">
      <c r="A38" s="13" t="s">
        <v>23</v>
      </c>
      <c r="B38" s="36">
        <v>11278860</v>
      </c>
      <c r="C38" s="27">
        <v>-98141.4</v>
      </c>
      <c r="D38" s="44">
        <f t="shared" si="0"/>
        <v>11180718.6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10801523.09</v>
      </c>
      <c r="D40" s="42">
        <f>+B40+C40</f>
        <v>12181523.09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>
        <v>75000</v>
      </c>
      <c r="D47" s="42">
        <f t="shared" si="0"/>
        <v>1775000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399392</v>
      </c>
      <c r="D58" s="42">
        <f t="shared" si="0"/>
        <v>899392</v>
      </c>
    </row>
    <row r="59" spans="1:4" ht="18" x14ac:dyDescent="0.25">
      <c r="A59" s="13" t="s">
        <v>30</v>
      </c>
      <c r="B59" s="36">
        <v>0</v>
      </c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205000</v>
      </c>
      <c r="C60" s="15">
        <v>-155000</v>
      </c>
      <c r="D60" s="42">
        <f t="shared" si="0"/>
        <v>50000</v>
      </c>
    </row>
    <row r="61" spans="1:4" ht="36" x14ac:dyDescent="0.25">
      <c r="A61" s="13" t="s">
        <v>32</v>
      </c>
      <c r="B61" s="36">
        <v>0</v>
      </c>
      <c r="C61" s="27">
        <v>19213707.5</v>
      </c>
      <c r="D61" s="44">
        <f t="shared" si="0"/>
        <v>19213707.5</v>
      </c>
    </row>
    <row r="62" spans="1:4" ht="18" x14ac:dyDescent="0.25">
      <c r="A62" s="13" t="s">
        <v>33</v>
      </c>
      <c r="B62" s="36">
        <v>700000</v>
      </c>
      <c r="C62" s="15">
        <v>1343321</v>
      </c>
      <c r="D62" s="42">
        <f t="shared" si="0"/>
        <v>2043321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49815977.469999999</v>
      </c>
      <c r="D79" s="30">
        <f>+B79+C79</f>
        <v>261178157.47</v>
      </c>
    </row>
    <row r="80" spans="1:4" ht="18" x14ac:dyDescent="0.25">
      <c r="A80" s="20"/>
      <c r="B80" s="36"/>
      <c r="C80" s="36"/>
      <c r="D80" s="42"/>
    </row>
    <row r="81" spans="1:5" ht="18" x14ac:dyDescent="0.25">
      <c r="A81" s="8" t="s">
        <v>70</v>
      </c>
      <c r="B81" s="38"/>
      <c r="C81" s="38"/>
      <c r="D81" s="38">
        <f t="shared" ref="D81:D91" si="1">+B81-C81</f>
        <v>0</v>
      </c>
    </row>
    <row r="82" spans="1:5" ht="18" x14ac:dyDescent="0.25">
      <c r="A82" s="11" t="s">
        <v>71</v>
      </c>
      <c r="B82" s="37"/>
      <c r="C82" s="15"/>
      <c r="D82" s="42">
        <f t="shared" si="1"/>
        <v>0</v>
      </c>
    </row>
    <row r="83" spans="1:5" ht="18" x14ac:dyDescent="0.25">
      <c r="A83" s="13" t="s">
        <v>72</v>
      </c>
      <c r="B83" s="36"/>
      <c r="C83" s="15"/>
      <c r="D83" s="42">
        <f t="shared" si="1"/>
        <v>0</v>
      </c>
    </row>
    <row r="84" spans="1:5" ht="18" x14ac:dyDescent="0.25">
      <c r="A84" s="13" t="s">
        <v>73</v>
      </c>
      <c r="B84" s="36"/>
      <c r="C84" s="15"/>
      <c r="D84" s="42">
        <f t="shared" si="1"/>
        <v>0</v>
      </c>
    </row>
    <row r="85" spans="1:5" ht="18" x14ac:dyDescent="0.25">
      <c r="A85" s="11" t="s">
        <v>74</v>
      </c>
      <c r="B85" s="37"/>
      <c r="C85" s="15"/>
      <c r="D85" s="42" t="s">
        <v>93</v>
      </c>
    </row>
    <row r="86" spans="1:5" ht="18" x14ac:dyDescent="0.25">
      <c r="A86" s="13" t="s">
        <v>75</v>
      </c>
      <c r="B86" s="36"/>
      <c r="C86" s="15"/>
      <c r="D86" s="42">
        <f t="shared" si="1"/>
        <v>0</v>
      </c>
    </row>
    <row r="87" spans="1:5" ht="18" x14ac:dyDescent="0.25">
      <c r="A87" s="13" t="s">
        <v>76</v>
      </c>
      <c r="B87" s="36"/>
      <c r="C87" s="15"/>
      <c r="D87" s="42">
        <f t="shared" si="1"/>
        <v>0</v>
      </c>
    </row>
    <row r="88" spans="1:5" ht="18" x14ac:dyDescent="0.25">
      <c r="A88" s="11" t="s">
        <v>77</v>
      </c>
      <c r="B88" s="37"/>
      <c r="C88" s="15"/>
      <c r="D88" s="42">
        <f t="shared" si="1"/>
        <v>0</v>
      </c>
    </row>
    <row r="89" spans="1:5" ht="18" x14ac:dyDescent="0.25">
      <c r="A89" s="13" t="s">
        <v>78</v>
      </c>
      <c r="B89" s="36"/>
      <c r="C89" s="15"/>
      <c r="D89" s="42">
        <f t="shared" si="1"/>
        <v>0</v>
      </c>
    </row>
    <row r="90" spans="1:5" ht="18" x14ac:dyDescent="0.25">
      <c r="A90" s="18" t="s">
        <v>79</v>
      </c>
      <c r="B90" s="30">
        <f>+B79</f>
        <v>211362180</v>
      </c>
      <c r="C90" s="19">
        <f>+C79</f>
        <v>49815977.469999999</v>
      </c>
      <c r="D90" s="30">
        <f>+B90+C90</f>
        <v>261178157.47</v>
      </c>
    </row>
    <row r="91" spans="1:5" ht="18" x14ac:dyDescent="0.25">
      <c r="A91" s="10"/>
      <c r="B91" s="39"/>
      <c r="C91" s="10"/>
      <c r="D91" s="42">
        <f t="shared" si="1"/>
        <v>0</v>
      </c>
    </row>
    <row r="92" spans="1:5" ht="18" x14ac:dyDescent="0.25">
      <c r="A92" s="21" t="s">
        <v>80</v>
      </c>
      <c r="B92" s="29">
        <f>+B90</f>
        <v>211362180</v>
      </c>
      <c r="C92" s="43">
        <f>+C90</f>
        <v>49815977.469999999</v>
      </c>
      <c r="D92" s="29">
        <f>+B92+C92</f>
        <v>261178157.47</v>
      </c>
      <c r="E92" s="49"/>
    </row>
    <row r="93" spans="1:5" ht="18" x14ac:dyDescent="0.25">
      <c r="A93" s="10" t="s">
        <v>86</v>
      </c>
      <c r="B93" s="39"/>
      <c r="C93" s="10"/>
      <c r="D93" s="10"/>
    </row>
    <row r="94" spans="1:5" ht="18" x14ac:dyDescent="0.25">
      <c r="A94" s="28"/>
      <c r="B94" s="39"/>
      <c r="C94" s="22"/>
      <c r="D94" s="22"/>
      <c r="E94" s="50"/>
    </row>
    <row r="95" spans="1:5" ht="18" x14ac:dyDescent="0.25">
      <c r="A95" s="23" t="s">
        <v>38</v>
      </c>
      <c r="B95" s="39"/>
      <c r="C95" s="10"/>
      <c r="D95" s="10"/>
    </row>
    <row r="96" spans="1:5" ht="18" x14ac:dyDescent="0.25">
      <c r="A96" s="22" t="s">
        <v>84</v>
      </c>
      <c r="B96" s="39"/>
      <c r="C96" s="10"/>
      <c r="D96" s="10"/>
    </row>
    <row r="97" spans="1:5" ht="18" x14ac:dyDescent="0.25">
      <c r="A97" s="22" t="s">
        <v>85</v>
      </c>
      <c r="B97" s="39"/>
      <c r="C97" s="10"/>
      <c r="D97" s="10"/>
      <c r="E97" s="50"/>
    </row>
    <row r="98" spans="1:5" ht="18" customHeight="1" x14ac:dyDescent="0.25">
      <c r="A98" s="26" t="s">
        <v>91</v>
      </c>
      <c r="B98" s="39"/>
      <c r="C98" s="26"/>
      <c r="D98" s="26"/>
    </row>
    <row r="99" spans="1:5" ht="18" x14ac:dyDescent="0.25">
      <c r="A99" s="22" t="s">
        <v>92</v>
      </c>
      <c r="B99" s="39"/>
      <c r="C99" s="10"/>
      <c r="D99" s="10"/>
    </row>
    <row r="100" spans="1:5" ht="18" x14ac:dyDescent="0.25">
      <c r="A100" s="22"/>
      <c r="B100" s="39"/>
      <c r="C100" s="10"/>
      <c r="D100" s="10"/>
    </row>
    <row r="101" spans="1:5" ht="18" x14ac:dyDescent="0.25">
      <c r="A101" s="22"/>
      <c r="B101" s="39"/>
      <c r="C101" s="10"/>
      <c r="D101" s="10"/>
    </row>
    <row r="102" spans="1:5" ht="18" x14ac:dyDescent="0.25">
      <c r="A102" s="23" t="s">
        <v>81</v>
      </c>
      <c r="B102" s="39"/>
      <c r="C102" s="10"/>
      <c r="D102" s="10"/>
    </row>
    <row r="103" spans="1:5" ht="18" x14ac:dyDescent="0.25">
      <c r="A103" s="22" t="s">
        <v>82</v>
      </c>
      <c r="B103" s="39"/>
      <c r="C103" s="10"/>
      <c r="D103" s="10"/>
    </row>
    <row r="104" spans="1:5" ht="18" x14ac:dyDescent="0.25">
      <c r="A104" s="22" t="s">
        <v>83</v>
      </c>
      <c r="B104" s="39"/>
      <c r="C104" s="10"/>
      <c r="D104" s="10"/>
    </row>
    <row r="105" spans="1:5" s="22" customFormat="1" ht="18" x14ac:dyDescent="0.25">
      <c r="A105" s="22" t="s">
        <v>104</v>
      </c>
      <c r="B105" s="39"/>
    </row>
    <row r="106" spans="1:5" ht="18" x14ac:dyDescent="0.25">
      <c r="A106" s="22" t="s">
        <v>105</v>
      </c>
      <c r="B106" s="40"/>
      <c r="C106" s="2"/>
      <c r="D106" s="2"/>
    </row>
    <row r="107" spans="1:5" x14ac:dyDescent="0.25">
      <c r="A107" s="2"/>
      <c r="B107" s="40"/>
      <c r="C107" s="2"/>
      <c r="D107" s="2"/>
    </row>
    <row r="108" spans="1:5" ht="15.75" x14ac:dyDescent="0.25">
      <c r="A108" s="45" t="s">
        <v>94</v>
      </c>
      <c r="B108" s="57" t="s">
        <v>95</v>
      </c>
      <c r="C108" s="57"/>
      <c r="D108" s="57"/>
    </row>
    <row r="109" spans="1:5" x14ac:dyDescent="0.25">
      <c r="A109" s="46"/>
      <c r="B109" s="57"/>
      <c r="C109" s="57"/>
      <c r="D109" s="57"/>
    </row>
    <row r="110" spans="1:5" x14ac:dyDescent="0.25">
      <c r="A110" s="46"/>
      <c r="B110" s="46"/>
      <c r="C110" s="46"/>
      <c r="D110" s="46"/>
    </row>
    <row r="111" spans="1:5" ht="15.75" x14ac:dyDescent="0.25">
      <c r="A111" s="47" t="s">
        <v>103</v>
      </c>
      <c r="B111" s="55" t="s">
        <v>96</v>
      </c>
      <c r="C111" s="55"/>
      <c r="D111" s="55"/>
    </row>
    <row r="112" spans="1:5" ht="15.75" x14ac:dyDescent="0.25">
      <c r="A112" s="45" t="s">
        <v>101</v>
      </c>
      <c r="B112" s="56" t="s">
        <v>97</v>
      </c>
      <c r="C112" s="56"/>
      <c r="D112" s="56"/>
    </row>
    <row r="113" spans="1:4" x14ac:dyDescent="0.25">
      <c r="A113" s="56" t="s">
        <v>98</v>
      </c>
      <c r="B113" s="56"/>
      <c r="C113" s="56"/>
      <c r="D113" s="56"/>
    </row>
    <row r="114" spans="1:4" x14ac:dyDescent="0.25">
      <c r="A114" s="56"/>
      <c r="B114" s="56"/>
      <c r="C114" s="56"/>
      <c r="D114" s="56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5" t="s">
        <v>99</v>
      </c>
      <c r="B117" s="55"/>
      <c r="C117" s="55"/>
      <c r="D117" s="55"/>
    </row>
    <row r="118" spans="1:4" ht="15.75" x14ac:dyDescent="0.25">
      <c r="A118" s="56" t="s">
        <v>100</v>
      </c>
      <c r="B118" s="56"/>
      <c r="C118" s="56"/>
      <c r="D118" s="56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2024-09-11T14:41:03Z</cp:lastPrinted>
  <dcterms:created xsi:type="dcterms:W3CDTF">2018-04-17T18:57:16Z</dcterms:created>
  <dcterms:modified xsi:type="dcterms:W3CDTF">2024-09-11T14:41:08Z</dcterms:modified>
</cp:coreProperties>
</file>